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L:\Matt\Benchmark Development\PugetBench for Creators\Logs\Unreal Engine 0.0.10-dev\"/>
    </mc:Choice>
  </mc:AlternateContent>
  <xr:revisionPtr revIDLastSave="0" documentId="13_ncr:1_{17DEA22D-EAA7-492F-B945-ACFCA8BAC01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sults" sheetId="2" r:id="rId1"/>
    <sheet name="Standard to Extended Conversio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3" l="1"/>
  <c r="G29" i="3"/>
  <c r="G28" i="3"/>
  <c r="G26" i="3"/>
  <c r="G24" i="3"/>
  <c r="G23" i="3"/>
  <c r="G21" i="3"/>
  <c r="G20" i="3"/>
  <c r="G17" i="3"/>
  <c r="G18" i="3"/>
  <c r="G16" i="3"/>
  <c r="G9" i="3"/>
  <c r="G7" i="3"/>
  <c r="G8" i="3"/>
  <c r="G6" i="3"/>
  <c r="G5" i="3"/>
  <c r="G4" i="3"/>
  <c r="G2" i="3" l="1"/>
</calcChain>
</file>

<file path=xl/sharedStrings.xml><?xml version="1.0" encoding="utf-8"?>
<sst xmlns="http://schemas.openxmlformats.org/spreadsheetml/2006/main" count="180" uniqueCount="56">
  <si>
    <t>Overall Score (Standard)</t>
  </si>
  <si>
    <t>Overall Score (Extended)</t>
  </si>
  <si>
    <t>Compile Shaders Score (Standard)</t>
  </si>
  <si>
    <t>Compile Shaders</t>
  </si>
  <si>
    <t>Asset and Scene Initialization Score (Standard)</t>
  </si>
  <si>
    <t>Asset and Scene Initialization</t>
  </si>
  <si>
    <t>Movie Render Score (Standard)</t>
  </si>
  <si>
    <t>Movie Render</t>
  </si>
  <si>
    <t>Editor Runtime Score (Standard)</t>
  </si>
  <si>
    <t>Editor Runtime</t>
  </si>
  <si>
    <t>Compile Shaders Score (Extended)</t>
  </si>
  <si>
    <t>Asset and Scene Initialization Score (Extended)</t>
  </si>
  <si>
    <t>Movie Render Score (Extended)</t>
  </si>
  <si>
    <t>Editor Runtime Score (Extended)</t>
  </si>
  <si>
    <t>Compile Shaders - Main Project</t>
  </si>
  <si>
    <t>seconds</t>
  </si>
  <si>
    <t>fps</t>
  </si>
  <si>
    <t>Level Asset Preparation - PCG Forest</t>
  </si>
  <si>
    <t>Play in Editor - PCG Forest (HD)</t>
  </si>
  <si>
    <t>Play in Editor - PCG Forest (UHD)</t>
  </si>
  <si>
    <t>Level Asset Preparation - Namaqualand</t>
  </si>
  <si>
    <t>Play in Editor - Namaqualand (HD)</t>
  </si>
  <si>
    <t>Play in Editor - Namaqualand (UHD)</t>
  </si>
  <si>
    <t>Level Asset Preparation - 4004 Moore Lane</t>
  </si>
  <si>
    <t>Play in Editor - 4004 Moore Lane (HD)</t>
  </si>
  <si>
    <t>Play in Editor - 4004 Moore Lane (UHD)</t>
  </si>
  <si>
    <t>Play in Editor - MetaHuman (HD)</t>
  </si>
  <si>
    <t>Play in Editor - MetaHuman (UHD)</t>
  </si>
  <si>
    <t>Snapdragon X2 Elite</t>
  </si>
  <si>
    <t>Apple MacBook Pro M5 Max</t>
  </si>
  <si>
    <t>Render Movie - PCG Forest (HD)</t>
  </si>
  <si>
    <t>Render Movie - PCG Forest (UHD)</t>
  </si>
  <si>
    <t>Render Movie - Namaqualand (HD)</t>
  </si>
  <si>
    <t>Render Movie - Namaqualand (UHD)</t>
  </si>
  <si>
    <t>Render Movie - 4004 Moore Lane (UHD)</t>
  </si>
  <si>
    <t>Render Movie - 4004 Moore Lane (UHD) Path Traced</t>
  </si>
  <si>
    <t>Input</t>
  </si>
  <si>
    <t>Output</t>
  </si>
  <si>
    <t>Intel Core Ultra 7 265K w/ Arc B580</t>
  </si>
  <si>
    <t>Chaos Simulation Score (Standard)</t>
  </si>
  <si>
    <t>Niagara Simulation Score (Standard)</t>
  </si>
  <si>
    <t>Chaos Simulation Score (Extended)</t>
  </si>
  <si>
    <t>Niagara Simulation Score (Extended)</t>
  </si>
  <si>
    <t>Chaos Simulation</t>
  </si>
  <si>
    <t>Niagara Simulation</t>
  </si>
  <si>
    <t>Chaos Simulation - Collision</t>
  </si>
  <si>
    <t>Chaos Simulation - Cloth</t>
  </si>
  <si>
    <t>Chaos Simulation - Destruction</t>
  </si>
  <si>
    <t>Niagara Simulation - Particle Scalability</t>
  </si>
  <si>
    <t>Niagara Simulation - Smoke</t>
  </si>
  <si>
    <t>Niagara Simulation - Water</t>
  </si>
  <si>
    <t>Intel Core Ultra 7 285K /w RTX 5080</t>
  </si>
  <si>
    <t>AMD Ryzen 9850X3D2 /w RTX 5080</t>
  </si>
  <si>
    <t>AMD Threadripper 9980X /w RTX 5080</t>
  </si>
  <si>
    <t>Intel Core i9-13900K w/ RTX 3080</t>
  </si>
  <si>
    <t>AMD Ryzen 5950X w/ 7900 XTX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</si>
</sst>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9" fontId="0" fillId="0" borderId="0" xfId="1" applyFont="1"/>
    <xf numFmtId="0" fontId="2" fillId="0" borderId="0" xfId="0" applyFont="1"/>
    <xf numFmtId="9" fontId="2" fillId="0" borderId="0" xfId="1" applyFont="1"/>
    <xf numFmtId="0" fontId="0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Results!$A$4:$C$4</c:f>
              <c:strCache>
                <c:ptCount val="3"/>
                <c:pt idx="0">
                  <c:v>Overall Score (Standard)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Results!$D$3:$K$3</c:f>
              <c:strCache>
                <c:ptCount val="8"/>
                <c:pt idx="0">
                  <c:v>Intel Core Ultra 7 285K /w RTX 5080</c:v>
                </c:pt>
                <c:pt idx="1">
                  <c:v>AMD Ryzen 9850X3D2 /w RTX 5080</c:v>
                </c:pt>
                <c:pt idx="2">
                  <c:v>AMD Threadripper 9980X /w RTX 5080</c:v>
                </c:pt>
                <c:pt idx="3">
                  <c:v>Intel Core i9-13900K w/ RTX 3080</c:v>
                </c:pt>
                <c:pt idx="4">
                  <c:v>AMD Ryzen 5950X w/ 7900 XTX</c:v>
                </c:pt>
                <c:pt idx="5">
                  <c:v>Intel Core Ultra 7 265K w/ Arc B580</c:v>
                </c:pt>
                <c:pt idx="6">
                  <c:v>Apple MacBook Pro M5 Max</c:v>
                </c:pt>
                <c:pt idx="7">
                  <c:v>Snapdragon X2 Elite</c:v>
                </c:pt>
              </c:strCache>
            </c:strRef>
          </c:cat>
          <c:val>
            <c:numRef>
              <c:f>Results!$D$4:$K$4</c:f>
              <c:numCache>
                <c:formatCode>General</c:formatCode>
                <c:ptCount val="8"/>
                <c:pt idx="0">
                  <c:v>14805</c:v>
                </c:pt>
                <c:pt idx="1">
                  <c:v>13138</c:v>
                </c:pt>
                <c:pt idx="2">
                  <c:v>18345</c:v>
                </c:pt>
                <c:pt idx="3">
                  <c:v>10635</c:v>
                </c:pt>
                <c:pt idx="4">
                  <c:v>11950</c:v>
                </c:pt>
                <c:pt idx="5">
                  <c:v>9533</c:v>
                </c:pt>
                <c:pt idx="6">
                  <c:v>11101</c:v>
                </c:pt>
                <c:pt idx="7">
                  <c:v>4825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76-44CA-9A22-EC1E88EB26B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441606080"/>
        <c:axId val="1183226992"/>
      </c:barChart>
      <c:catAx>
        <c:axId val="14416060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3226992"/>
        <c:crosses val="autoZero"/>
        <c:auto val="1"/>
        <c:lblAlgn val="ctr"/>
        <c:lblOffset val="100"/>
        <c:noMultiLvlLbl val="0"/>
      </c:catAx>
      <c:valAx>
        <c:axId val="1183226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1606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Results!$A$9:$C$9</c:f>
              <c:strCache>
                <c:ptCount val="3"/>
                <c:pt idx="0">
                  <c:v>Asset and Scene Initialization Score (Standard)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Results!$D$3:$K$3</c:f>
              <c:strCache>
                <c:ptCount val="8"/>
                <c:pt idx="0">
                  <c:v>Intel Core Ultra 7 285K /w RTX 5080</c:v>
                </c:pt>
                <c:pt idx="1">
                  <c:v>AMD Ryzen 9850X3D2 /w RTX 5080</c:v>
                </c:pt>
                <c:pt idx="2">
                  <c:v>AMD Threadripper 9980X /w RTX 5080</c:v>
                </c:pt>
                <c:pt idx="3">
                  <c:v>Intel Core i9-13900K w/ RTX 3080</c:v>
                </c:pt>
                <c:pt idx="4">
                  <c:v>AMD Ryzen 5950X w/ 7900 XTX</c:v>
                </c:pt>
                <c:pt idx="5">
                  <c:v>Intel Core Ultra 7 265K w/ Arc B580</c:v>
                </c:pt>
                <c:pt idx="6">
                  <c:v>Apple MacBook Pro M5 Max</c:v>
                </c:pt>
                <c:pt idx="7">
                  <c:v>Snapdragon X2 Elite</c:v>
                </c:pt>
              </c:strCache>
            </c:strRef>
          </c:cat>
          <c:val>
            <c:numRef>
              <c:f>Results!$D$9:$K$9</c:f>
              <c:numCache>
                <c:formatCode>General</c:formatCode>
                <c:ptCount val="8"/>
                <c:pt idx="0">
                  <c:v>84.6</c:v>
                </c:pt>
                <c:pt idx="1">
                  <c:v>54.7</c:v>
                </c:pt>
                <c:pt idx="2">
                  <c:v>159</c:v>
                </c:pt>
                <c:pt idx="3">
                  <c:v>83.3</c:v>
                </c:pt>
                <c:pt idx="4">
                  <c:v>57.7</c:v>
                </c:pt>
                <c:pt idx="5">
                  <c:v>78.599999999999994</c:v>
                </c:pt>
                <c:pt idx="6">
                  <c:v>72.3</c:v>
                </c:pt>
                <c:pt idx="7">
                  <c:v>39.4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C-4006-8950-53B0C397F4E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441606080"/>
        <c:axId val="1183226992"/>
      </c:barChart>
      <c:catAx>
        <c:axId val="14416060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3226992"/>
        <c:crosses val="autoZero"/>
        <c:auto val="1"/>
        <c:lblAlgn val="ctr"/>
        <c:lblOffset val="100"/>
        <c:noMultiLvlLbl val="0"/>
      </c:catAx>
      <c:valAx>
        <c:axId val="1183226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1606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Results!$A$6:$C$6</c:f>
              <c:strCache>
                <c:ptCount val="3"/>
                <c:pt idx="0">
                  <c:v>Compile Shaders Score (Standard)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Results!$D$3:$K$3</c:f>
              <c:strCache>
                <c:ptCount val="8"/>
                <c:pt idx="0">
                  <c:v>Intel Core Ultra 7 285K /w RTX 5080</c:v>
                </c:pt>
                <c:pt idx="1">
                  <c:v>AMD Ryzen 9850X3D2 /w RTX 5080</c:v>
                </c:pt>
                <c:pt idx="2">
                  <c:v>AMD Threadripper 9980X /w RTX 5080</c:v>
                </c:pt>
                <c:pt idx="3">
                  <c:v>Intel Core i9-13900K w/ RTX 3080</c:v>
                </c:pt>
                <c:pt idx="4">
                  <c:v>AMD Ryzen 5950X w/ 7900 XTX</c:v>
                </c:pt>
                <c:pt idx="5">
                  <c:v>Intel Core Ultra 7 265K w/ Arc B580</c:v>
                </c:pt>
                <c:pt idx="6">
                  <c:v>Apple MacBook Pro M5 Max</c:v>
                </c:pt>
                <c:pt idx="7">
                  <c:v>Snapdragon X2 Elite</c:v>
                </c:pt>
              </c:strCache>
            </c:strRef>
          </c:cat>
          <c:val>
            <c:numRef>
              <c:f>Results!$D$6:$K$6</c:f>
              <c:numCache>
                <c:formatCode>General</c:formatCode>
                <c:ptCount val="8"/>
                <c:pt idx="0">
                  <c:v>105</c:v>
                </c:pt>
                <c:pt idx="1">
                  <c:v>94.3</c:v>
                </c:pt>
                <c:pt idx="2">
                  <c:v>257</c:v>
                </c:pt>
                <c:pt idx="3">
                  <c:v>104</c:v>
                </c:pt>
                <c:pt idx="4">
                  <c:v>98.3</c:v>
                </c:pt>
                <c:pt idx="5">
                  <c:v>99.5</c:v>
                </c:pt>
                <c:pt idx="6">
                  <c:v>131</c:v>
                </c:pt>
                <c:pt idx="7">
                  <c:v>53.2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5F-460B-999F-DA269AEE226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441606080"/>
        <c:axId val="1183226992"/>
      </c:barChart>
      <c:catAx>
        <c:axId val="14416060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3226992"/>
        <c:crosses val="autoZero"/>
        <c:auto val="1"/>
        <c:lblAlgn val="ctr"/>
        <c:lblOffset val="100"/>
        <c:noMultiLvlLbl val="0"/>
      </c:catAx>
      <c:valAx>
        <c:axId val="1183226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1606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Results!$A$7:$C$7</c:f>
              <c:strCache>
                <c:ptCount val="3"/>
                <c:pt idx="0">
                  <c:v>Chaos Simulation Score (Standard)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Results!$D$3:$K$3</c:f>
              <c:strCache>
                <c:ptCount val="8"/>
                <c:pt idx="0">
                  <c:v>Intel Core Ultra 7 285K /w RTX 5080</c:v>
                </c:pt>
                <c:pt idx="1">
                  <c:v>AMD Ryzen 9850X3D2 /w RTX 5080</c:v>
                </c:pt>
                <c:pt idx="2">
                  <c:v>AMD Threadripper 9980X /w RTX 5080</c:v>
                </c:pt>
                <c:pt idx="3">
                  <c:v>Intel Core i9-13900K w/ RTX 3080</c:v>
                </c:pt>
                <c:pt idx="4">
                  <c:v>AMD Ryzen 5950X w/ 7900 XTX</c:v>
                </c:pt>
                <c:pt idx="5">
                  <c:v>Intel Core Ultra 7 265K w/ Arc B580</c:v>
                </c:pt>
                <c:pt idx="6">
                  <c:v>Apple MacBook Pro M5 Max</c:v>
                </c:pt>
                <c:pt idx="7">
                  <c:v>Snapdragon X2 Elite</c:v>
                </c:pt>
              </c:strCache>
            </c:strRef>
          </c:cat>
          <c:val>
            <c:numRef>
              <c:f>Results!$D$7:$K$7</c:f>
              <c:numCache>
                <c:formatCode>General</c:formatCode>
                <c:ptCount val="8"/>
                <c:pt idx="0">
                  <c:v>114</c:v>
                </c:pt>
                <c:pt idx="1">
                  <c:v>97.7</c:v>
                </c:pt>
                <c:pt idx="2">
                  <c:v>114</c:v>
                </c:pt>
                <c:pt idx="3">
                  <c:v>96.1</c:v>
                </c:pt>
                <c:pt idx="4">
                  <c:v>86.9</c:v>
                </c:pt>
                <c:pt idx="5">
                  <c:v>104</c:v>
                </c:pt>
                <c:pt idx="6">
                  <c:v>129</c:v>
                </c:pt>
                <c:pt idx="7">
                  <c:v>55.3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6E-412C-B657-C6A4CF032A1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441606080"/>
        <c:axId val="1183226992"/>
      </c:barChart>
      <c:catAx>
        <c:axId val="14416060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3226992"/>
        <c:crosses val="autoZero"/>
        <c:auto val="1"/>
        <c:lblAlgn val="ctr"/>
        <c:lblOffset val="100"/>
        <c:noMultiLvlLbl val="0"/>
      </c:catAx>
      <c:valAx>
        <c:axId val="1183226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1606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Results!$A$11:$C$11</c:f>
              <c:strCache>
                <c:ptCount val="3"/>
                <c:pt idx="0">
                  <c:v>Editor Runtime Score (Standard)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Results!$D$3:$K$3</c:f>
              <c:strCache>
                <c:ptCount val="8"/>
                <c:pt idx="0">
                  <c:v>Intel Core Ultra 7 285K /w RTX 5080</c:v>
                </c:pt>
                <c:pt idx="1">
                  <c:v>AMD Ryzen 9850X3D2 /w RTX 5080</c:v>
                </c:pt>
                <c:pt idx="2">
                  <c:v>AMD Threadripper 9980X /w RTX 5080</c:v>
                </c:pt>
                <c:pt idx="3">
                  <c:v>Intel Core i9-13900K w/ RTX 3080</c:v>
                </c:pt>
                <c:pt idx="4">
                  <c:v>AMD Ryzen 5950X w/ 7900 XTX</c:v>
                </c:pt>
                <c:pt idx="5">
                  <c:v>Intel Core Ultra 7 265K w/ Arc B580</c:v>
                </c:pt>
                <c:pt idx="6">
                  <c:v>Apple MacBook Pro M5 Max</c:v>
                </c:pt>
                <c:pt idx="7">
                  <c:v>Snapdragon X2 Elite</c:v>
                </c:pt>
              </c:strCache>
            </c:strRef>
          </c:cat>
          <c:val>
            <c:numRef>
              <c:f>Results!$D$11:$K$11</c:f>
              <c:numCache>
                <c:formatCode>General</c:formatCode>
                <c:ptCount val="8"/>
                <c:pt idx="0">
                  <c:v>268</c:v>
                </c:pt>
                <c:pt idx="1">
                  <c:v>289</c:v>
                </c:pt>
                <c:pt idx="2">
                  <c:v>255</c:v>
                </c:pt>
                <c:pt idx="3">
                  <c:v>167</c:v>
                </c:pt>
                <c:pt idx="4">
                  <c:v>225</c:v>
                </c:pt>
                <c:pt idx="5">
                  <c:v>127</c:v>
                </c:pt>
                <c:pt idx="6">
                  <c:v>142</c:v>
                </c:pt>
                <c:pt idx="7">
                  <c:v>53.6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2E-4C1C-8A67-1D1DB5E4A14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441606080"/>
        <c:axId val="1183226992"/>
      </c:barChart>
      <c:catAx>
        <c:axId val="14416060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3226992"/>
        <c:crosses val="autoZero"/>
        <c:auto val="1"/>
        <c:lblAlgn val="ctr"/>
        <c:lblOffset val="100"/>
        <c:noMultiLvlLbl val="0"/>
      </c:catAx>
      <c:valAx>
        <c:axId val="1183226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1606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Results!$A$8:$C$8</c:f>
              <c:strCache>
                <c:ptCount val="3"/>
                <c:pt idx="0">
                  <c:v>Niagara Simulation Score (Standard)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Results!$D$3:$K$3</c:f>
              <c:strCache>
                <c:ptCount val="8"/>
                <c:pt idx="0">
                  <c:v>Intel Core Ultra 7 285K /w RTX 5080</c:v>
                </c:pt>
                <c:pt idx="1">
                  <c:v>AMD Ryzen 9850X3D2 /w RTX 5080</c:v>
                </c:pt>
                <c:pt idx="2">
                  <c:v>AMD Threadripper 9980X /w RTX 5080</c:v>
                </c:pt>
                <c:pt idx="3">
                  <c:v>Intel Core i9-13900K w/ RTX 3080</c:v>
                </c:pt>
                <c:pt idx="4">
                  <c:v>AMD Ryzen 5950X w/ 7900 XTX</c:v>
                </c:pt>
                <c:pt idx="5">
                  <c:v>Intel Core Ultra 7 265K w/ Arc B580</c:v>
                </c:pt>
                <c:pt idx="6">
                  <c:v>Apple MacBook Pro M5 Max</c:v>
                </c:pt>
                <c:pt idx="7">
                  <c:v>Snapdragon X2 Elite</c:v>
                </c:pt>
              </c:strCache>
            </c:strRef>
          </c:cat>
          <c:val>
            <c:numRef>
              <c:f>Results!$D$8:$K$8</c:f>
              <c:numCache>
                <c:formatCode>General</c:formatCode>
                <c:ptCount val="8"/>
                <c:pt idx="0">
                  <c:v>221</c:v>
                </c:pt>
                <c:pt idx="1">
                  <c:v>181</c:v>
                </c:pt>
                <c:pt idx="2">
                  <c:v>184</c:v>
                </c:pt>
                <c:pt idx="3">
                  <c:v>124</c:v>
                </c:pt>
                <c:pt idx="4">
                  <c:v>207</c:v>
                </c:pt>
                <c:pt idx="5">
                  <c:v>119</c:v>
                </c:pt>
                <c:pt idx="6">
                  <c:v>126</c:v>
                </c:pt>
                <c:pt idx="7">
                  <c:v>72.7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D8-4BB7-96EA-415147E4D72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441606080"/>
        <c:axId val="1183226992"/>
      </c:barChart>
      <c:catAx>
        <c:axId val="14416060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3226992"/>
        <c:crosses val="autoZero"/>
        <c:auto val="1"/>
        <c:lblAlgn val="ctr"/>
        <c:lblOffset val="100"/>
        <c:noMultiLvlLbl val="0"/>
      </c:catAx>
      <c:valAx>
        <c:axId val="1183226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1606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Results!$A$10:$C$10</c:f>
              <c:strCache>
                <c:ptCount val="3"/>
                <c:pt idx="0">
                  <c:v>Movie Render Score (Standard)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Results!$D$3:$K$3</c:f>
              <c:strCache>
                <c:ptCount val="8"/>
                <c:pt idx="0">
                  <c:v>Intel Core Ultra 7 285K /w RTX 5080</c:v>
                </c:pt>
                <c:pt idx="1">
                  <c:v>AMD Ryzen 9850X3D2 /w RTX 5080</c:v>
                </c:pt>
                <c:pt idx="2">
                  <c:v>AMD Threadripper 9980X /w RTX 5080</c:v>
                </c:pt>
                <c:pt idx="3">
                  <c:v>Intel Core i9-13900K w/ RTX 3080</c:v>
                </c:pt>
                <c:pt idx="4">
                  <c:v>AMD Ryzen 5950X w/ 7900 XTX</c:v>
                </c:pt>
                <c:pt idx="5">
                  <c:v>Intel Core Ultra 7 265K w/ Arc B580</c:v>
                </c:pt>
                <c:pt idx="6">
                  <c:v>Apple MacBook Pro M5 Max</c:v>
                </c:pt>
                <c:pt idx="7">
                  <c:v>Snapdragon X2 Elite</c:v>
                </c:pt>
              </c:strCache>
            </c:strRef>
          </c:cat>
          <c:val>
            <c:numRef>
              <c:f>Results!$D$10:$K$10</c:f>
              <c:numCache>
                <c:formatCode>General</c:formatCode>
                <c:ptCount val="8"/>
                <c:pt idx="0">
                  <c:v>175</c:v>
                </c:pt>
                <c:pt idx="1">
                  <c:v>195</c:v>
                </c:pt>
                <c:pt idx="2">
                  <c:v>175</c:v>
                </c:pt>
                <c:pt idx="3">
                  <c:v>83.5</c:v>
                </c:pt>
                <c:pt idx="4">
                  <c:v>127</c:v>
                </c:pt>
                <c:pt idx="5">
                  <c:v>61.1</c:v>
                </c:pt>
                <c:pt idx="6">
                  <c:v>85.8</c:v>
                </c:pt>
                <c:pt idx="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DE-46AF-8EAD-862C38F6D82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441606080"/>
        <c:axId val="1183226992"/>
      </c:barChart>
      <c:catAx>
        <c:axId val="14416060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3226992"/>
        <c:crosses val="autoZero"/>
        <c:auto val="1"/>
        <c:lblAlgn val="ctr"/>
        <c:lblOffset val="100"/>
        <c:noMultiLvlLbl val="0"/>
      </c:catAx>
      <c:valAx>
        <c:axId val="1183226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1606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279406</xdr:colOff>
      <xdr:row>44</xdr:row>
      <xdr:rowOff>152400</xdr:rowOff>
    </xdr:from>
    <xdr:to>
      <xdr:col>5</xdr:col>
      <xdr:colOff>342900</xdr:colOff>
      <xdr:row>67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9E00A2-3C8D-41BB-8DCE-D7125ADF75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374650</xdr:colOff>
      <xdr:row>44</xdr:row>
      <xdr:rowOff>152400</xdr:rowOff>
    </xdr:from>
    <xdr:to>
      <xdr:col>8</xdr:col>
      <xdr:colOff>1390644</xdr:colOff>
      <xdr:row>67</xdr:row>
      <xdr:rowOff>50800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6F72153-771D-400C-BDDC-8BC5793240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1416050</xdr:colOff>
      <xdr:row>44</xdr:row>
      <xdr:rowOff>158750</xdr:rowOff>
    </xdr:from>
    <xdr:to>
      <xdr:col>12</xdr:col>
      <xdr:colOff>1587494</xdr:colOff>
      <xdr:row>67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E3ADAA2-AC42-45B2-9A94-4380559091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279400</xdr:colOff>
      <xdr:row>67</xdr:row>
      <xdr:rowOff>76200</xdr:rowOff>
    </xdr:from>
    <xdr:to>
      <xdr:col>5</xdr:col>
      <xdr:colOff>342894</xdr:colOff>
      <xdr:row>89</xdr:row>
      <xdr:rowOff>158750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6E12560-2010-431D-8DEF-E1DF014C2F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1435100</xdr:colOff>
      <xdr:row>67</xdr:row>
      <xdr:rowOff>76200</xdr:rowOff>
    </xdr:from>
    <xdr:to>
      <xdr:col>12</xdr:col>
      <xdr:colOff>1606544</xdr:colOff>
      <xdr:row>89</xdr:row>
      <xdr:rowOff>158750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A7BB54C-37D5-4A19-A09C-DA5C2640C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387350</xdr:colOff>
      <xdr:row>67</xdr:row>
      <xdr:rowOff>82550</xdr:rowOff>
    </xdr:from>
    <xdr:to>
      <xdr:col>8</xdr:col>
      <xdr:colOff>1403344</xdr:colOff>
      <xdr:row>89</xdr:row>
      <xdr:rowOff>165100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EB71B54-842D-4AF9-A2E7-8A24775BF7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381000</xdr:colOff>
      <xdr:row>90</xdr:row>
      <xdr:rowOff>6350</xdr:rowOff>
    </xdr:from>
    <xdr:to>
      <xdr:col>8</xdr:col>
      <xdr:colOff>1396994</xdr:colOff>
      <xdr:row>112</xdr:row>
      <xdr:rowOff>88900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343618BC-CF7E-4476-97A2-721A243B61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1DBD2-F30A-45BD-847A-9CD7EF102846}">
  <dimension ref="A3:T41"/>
  <sheetViews>
    <sheetView tabSelected="1" topLeftCell="A28" zoomScaleNormal="100" workbookViewId="0">
      <pane xSplit="1" topLeftCell="B1" activePane="topRight" state="frozen"/>
      <selection pane="topRight" activeCell="N37" sqref="N37"/>
    </sheetView>
  </sheetViews>
  <sheetFormatPr defaultRowHeight="14.5" x14ac:dyDescent="0.35"/>
  <cols>
    <col min="1" max="1" width="50.81640625" bestFit="1" customWidth="1"/>
    <col min="2" max="2" width="25.1796875" bestFit="1" customWidth="1"/>
    <col min="4" max="4" width="24.1796875" bestFit="1" customWidth="1"/>
    <col min="5" max="6" width="22.26953125" bestFit="1" customWidth="1"/>
    <col min="7" max="7" width="21.54296875" bestFit="1" customWidth="1"/>
    <col min="8" max="8" width="22.90625" customWidth="1"/>
    <col min="9" max="9" width="24.54296875" customWidth="1"/>
    <col min="10" max="10" width="18.453125" customWidth="1"/>
    <col min="11" max="11" width="13.54296875" customWidth="1"/>
    <col min="12" max="12" width="22.26953125" customWidth="1"/>
    <col min="13" max="13" width="24.1796875" bestFit="1" customWidth="1"/>
    <col min="14" max="15" width="22.26953125" bestFit="1" customWidth="1"/>
    <col min="16" max="16" width="36.7265625" bestFit="1" customWidth="1"/>
    <col min="17" max="17" width="44.1796875" bestFit="1" customWidth="1"/>
    <col min="18" max="18" width="24.54296875" bestFit="1" customWidth="1"/>
    <col min="19" max="19" width="17.453125" bestFit="1" customWidth="1"/>
  </cols>
  <sheetData>
    <row r="3" spans="1:20" x14ac:dyDescent="0.35"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38</v>
      </c>
      <c r="J3" t="s">
        <v>29</v>
      </c>
      <c r="K3" t="s">
        <v>28</v>
      </c>
    </row>
    <row r="4" spans="1:20" x14ac:dyDescent="0.35">
      <c r="A4" t="s">
        <v>0</v>
      </c>
      <c r="D4">
        <v>14805</v>
      </c>
      <c r="E4">
        <v>13138</v>
      </c>
      <c r="F4">
        <v>18345</v>
      </c>
      <c r="G4">
        <v>10635</v>
      </c>
      <c r="H4">
        <v>11950</v>
      </c>
      <c r="I4">
        <v>9533</v>
      </c>
      <c r="J4">
        <v>11101</v>
      </c>
      <c r="K4">
        <v>4825</v>
      </c>
      <c r="M4" s="1"/>
      <c r="N4" s="1"/>
      <c r="O4" s="1"/>
      <c r="P4" s="1"/>
      <c r="Q4" s="1"/>
      <c r="R4" s="1"/>
      <c r="S4" s="1"/>
      <c r="T4" s="1"/>
    </row>
    <row r="5" spans="1:20" s="2" customFormat="1" x14ac:dyDescent="0.35">
      <c r="A5" t="s">
        <v>1</v>
      </c>
      <c r="B5"/>
      <c r="C5"/>
      <c r="D5">
        <v>13459</v>
      </c>
      <c r="E5">
        <v>11502</v>
      </c>
      <c r="F5">
        <v>15642</v>
      </c>
      <c r="G5">
        <v>7641</v>
      </c>
      <c r="H5">
        <v>10382</v>
      </c>
      <c r="K5"/>
      <c r="L5"/>
      <c r="M5" s="3"/>
      <c r="N5" s="3"/>
      <c r="O5" s="3"/>
      <c r="P5" s="3"/>
      <c r="Q5" s="3"/>
      <c r="R5" s="3"/>
      <c r="S5" s="3"/>
      <c r="T5" s="3"/>
    </row>
    <row r="6" spans="1:20" x14ac:dyDescent="0.35">
      <c r="A6" t="s">
        <v>2</v>
      </c>
      <c r="D6">
        <v>105</v>
      </c>
      <c r="E6">
        <v>94.3</v>
      </c>
      <c r="F6">
        <v>257</v>
      </c>
      <c r="G6">
        <v>104</v>
      </c>
      <c r="H6">
        <v>98.3</v>
      </c>
      <c r="I6">
        <v>99.5</v>
      </c>
      <c r="J6">
        <v>131</v>
      </c>
      <c r="K6">
        <v>53.2</v>
      </c>
      <c r="M6" s="1"/>
      <c r="N6" s="1"/>
      <c r="O6" s="1"/>
      <c r="P6" s="1"/>
      <c r="Q6" s="1"/>
      <c r="R6" s="1"/>
      <c r="S6" s="1"/>
      <c r="T6" s="1"/>
    </row>
    <row r="7" spans="1:20" x14ac:dyDescent="0.35">
      <c r="A7" t="s">
        <v>39</v>
      </c>
      <c r="D7">
        <v>114</v>
      </c>
      <c r="E7">
        <v>97.7</v>
      </c>
      <c r="F7">
        <v>114</v>
      </c>
      <c r="G7">
        <v>96.1</v>
      </c>
      <c r="H7">
        <v>86.9</v>
      </c>
      <c r="I7">
        <v>104</v>
      </c>
      <c r="J7">
        <v>129</v>
      </c>
      <c r="K7">
        <v>55.3</v>
      </c>
      <c r="M7" s="1"/>
      <c r="N7" s="1"/>
      <c r="O7" s="1"/>
      <c r="P7" s="1"/>
      <c r="Q7" s="1"/>
      <c r="R7" s="1"/>
      <c r="S7" s="1"/>
      <c r="T7" s="1"/>
    </row>
    <row r="8" spans="1:20" x14ac:dyDescent="0.35">
      <c r="A8" t="s">
        <v>40</v>
      </c>
      <c r="D8">
        <v>221</v>
      </c>
      <c r="E8">
        <v>181</v>
      </c>
      <c r="F8">
        <v>184</v>
      </c>
      <c r="G8">
        <v>124</v>
      </c>
      <c r="H8">
        <v>207</v>
      </c>
      <c r="I8">
        <v>119</v>
      </c>
      <c r="J8">
        <v>126</v>
      </c>
      <c r="K8">
        <v>72.7</v>
      </c>
      <c r="M8" s="1"/>
      <c r="N8" s="1"/>
      <c r="O8" s="1"/>
      <c r="P8" s="1"/>
      <c r="Q8" s="1"/>
      <c r="R8" s="1"/>
      <c r="S8" s="1"/>
      <c r="T8" s="1"/>
    </row>
    <row r="9" spans="1:20" x14ac:dyDescent="0.35">
      <c r="A9" t="s">
        <v>4</v>
      </c>
      <c r="D9">
        <v>84.6</v>
      </c>
      <c r="E9">
        <v>54.7</v>
      </c>
      <c r="F9">
        <v>159</v>
      </c>
      <c r="G9">
        <v>83.3</v>
      </c>
      <c r="H9">
        <v>57.7</v>
      </c>
      <c r="I9">
        <v>78.599999999999994</v>
      </c>
      <c r="J9">
        <v>72.3</v>
      </c>
      <c r="K9">
        <v>39.4</v>
      </c>
      <c r="M9" s="1"/>
      <c r="N9" s="1"/>
      <c r="O9" s="1"/>
      <c r="P9" s="1"/>
      <c r="Q9" s="1"/>
      <c r="R9" s="1"/>
      <c r="S9" s="1"/>
      <c r="T9" s="1"/>
    </row>
    <row r="10" spans="1:20" x14ac:dyDescent="0.35">
      <c r="A10" t="s">
        <v>6</v>
      </c>
      <c r="D10">
        <v>175</v>
      </c>
      <c r="E10">
        <v>195</v>
      </c>
      <c r="F10">
        <v>175</v>
      </c>
      <c r="G10">
        <v>83.5</v>
      </c>
      <c r="H10">
        <v>127</v>
      </c>
      <c r="I10">
        <v>61.1</v>
      </c>
      <c r="J10">
        <v>85.8</v>
      </c>
      <c r="K10">
        <v>28</v>
      </c>
      <c r="M10" s="1"/>
      <c r="N10" s="1"/>
      <c r="O10" s="1"/>
      <c r="P10" s="1"/>
      <c r="Q10" s="1"/>
      <c r="R10" s="1"/>
      <c r="S10" s="1"/>
      <c r="T10" s="1"/>
    </row>
    <row r="11" spans="1:20" s="2" customFormat="1" x14ac:dyDescent="0.35">
      <c r="A11" t="s">
        <v>8</v>
      </c>
      <c r="B11"/>
      <c r="C11"/>
      <c r="D11">
        <v>268</v>
      </c>
      <c r="E11">
        <v>289</v>
      </c>
      <c r="F11">
        <v>255</v>
      </c>
      <c r="G11">
        <v>167</v>
      </c>
      <c r="H11">
        <v>225</v>
      </c>
      <c r="I11" s="4">
        <v>127</v>
      </c>
      <c r="J11" s="4">
        <v>142</v>
      </c>
      <c r="K11">
        <v>53.6</v>
      </c>
      <c r="L11"/>
      <c r="M11" s="3"/>
      <c r="N11" s="3"/>
      <c r="O11" s="3"/>
      <c r="P11" s="3"/>
      <c r="Q11" s="3"/>
      <c r="R11" s="3"/>
      <c r="S11" s="3"/>
      <c r="T11" s="3"/>
    </row>
    <row r="12" spans="1:20" s="2" customFormat="1" x14ac:dyDescent="0.35">
      <c r="A12" t="s">
        <v>10</v>
      </c>
      <c r="B12"/>
      <c r="C12"/>
      <c r="D12">
        <v>105</v>
      </c>
      <c r="E12">
        <v>94.3</v>
      </c>
      <c r="F12">
        <v>257</v>
      </c>
      <c r="G12">
        <v>104</v>
      </c>
      <c r="H12">
        <v>98.3</v>
      </c>
      <c r="K12"/>
      <c r="L12"/>
      <c r="M12" s="3"/>
      <c r="N12" s="3"/>
      <c r="O12" s="3"/>
      <c r="P12" s="3"/>
      <c r="Q12" s="3"/>
      <c r="R12" s="3"/>
      <c r="S12" s="3"/>
      <c r="T12" s="3"/>
    </row>
    <row r="13" spans="1:20" s="2" customFormat="1" x14ac:dyDescent="0.35">
      <c r="A13" t="s">
        <v>41</v>
      </c>
      <c r="B13"/>
      <c r="C13"/>
      <c r="D13">
        <v>140</v>
      </c>
      <c r="E13">
        <v>135</v>
      </c>
      <c r="F13">
        <v>129</v>
      </c>
      <c r="G13">
        <v>125</v>
      </c>
      <c r="H13">
        <v>107</v>
      </c>
      <c r="K13"/>
      <c r="L13"/>
      <c r="M13" s="3"/>
      <c r="N13" s="3"/>
      <c r="O13" s="3"/>
      <c r="P13" s="3"/>
      <c r="Q13" s="3"/>
      <c r="R13" s="3"/>
      <c r="S13" s="3"/>
      <c r="T13" s="3"/>
    </row>
    <row r="14" spans="1:20" s="2" customFormat="1" x14ac:dyDescent="0.35">
      <c r="A14" t="s">
        <v>42</v>
      </c>
      <c r="B14"/>
      <c r="C14"/>
      <c r="D14">
        <v>220</v>
      </c>
      <c r="E14">
        <v>150</v>
      </c>
      <c r="F14">
        <v>160</v>
      </c>
      <c r="G14">
        <v>99.7</v>
      </c>
      <c r="H14">
        <v>168</v>
      </c>
      <c r="K14"/>
      <c r="L14"/>
      <c r="M14" s="3"/>
      <c r="N14" s="3"/>
      <c r="O14" s="3"/>
      <c r="P14" s="3"/>
      <c r="Q14" s="3"/>
      <c r="R14" s="3"/>
      <c r="S14" s="3"/>
      <c r="T14" s="3"/>
    </row>
    <row r="15" spans="1:20" s="2" customFormat="1" x14ac:dyDescent="0.35">
      <c r="A15" t="s">
        <v>11</v>
      </c>
      <c r="B15"/>
      <c r="C15"/>
      <c r="D15">
        <v>102</v>
      </c>
      <c r="E15">
        <v>61.6</v>
      </c>
      <c r="F15">
        <v>153</v>
      </c>
      <c r="G15">
        <v>99.3</v>
      </c>
      <c r="H15">
        <v>67.7</v>
      </c>
      <c r="K15"/>
      <c r="L15"/>
      <c r="M15" s="3"/>
      <c r="N15" s="3"/>
      <c r="O15" s="3"/>
      <c r="P15" s="3"/>
      <c r="Q15" s="3"/>
      <c r="R15" s="3"/>
      <c r="S15" s="3"/>
      <c r="T15" s="3"/>
    </row>
    <row r="16" spans="1:20" x14ac:dyDescent="0.35">
      <c r="A16" t="s">
        <v>12</v>
      </c>
      <c r="D16">
        <v>86.6</v>
      </c>
      <c r="E16">
        <v>94.7</v>
      </c>
      <c r="F16">
        <v>89.4</v>
      </c>
      <c r="G16">
        <v>26.3</v>
      </c>
      <c r="H16">
        <v>58.1</v>
      </c>
      <c r="M16" s="1"/>
      <c r="N16" s="1"/>
      <c r="O16" s="1"/>
      <c r="P16" s="1"/>
      <c r="Q16" s="1"/>
      <c r="R16" s="1"/>
      <c r="S16" s="1"/>
      <c r="T16" s="1"/>
    </row>
    <row r="17" spans="1:20" x14ac:dyDescent="0.35">
      <c r="A17" t="s">
        <v>13</v>
      </c>
      <c r="D17">
        <v>208</v>
      </c>
      <c r="E17">
        <v>208</v>
      </c>
      <c r="F17">
        <v>202</v>
      </c>
      <c r="G17">
        <v>58.7</v>
      </c>
      <c r="H17">
        <v>180</v>
      </c>
      <c r="M17" s="1"/>
      <c r="N17" s="1"/>
      <c r="O17" s="1"/>
      <c r="P17" s="1"/>
      <c r="Q17" s="1"/>
      <c r="R17" s="1"/>
      <c r="S17" s="1"/>
      <c r="T17" s="1"/>
    </row>
    <row r="18" spans="1:20" x14ac:dyDescent="0.35">
      <c r="A18" t="s">
        <v>14</v>
      </c>
      <c r="B18" t="s">
        <v>3</v>
      </c>
      <c r="C18" t="s">
        <v>15</v>
      </c>
      <c r="D18">
        <v>284.94</v>
      </c>
      <c r="E18">
        <v>318.08999999999997</v>
      </c>
      <c r="F18">
        <v>116.72</v>
      </c>
      <c r="G18">
        <v>287.22000000000003</v>
      </c>
      <c r="H18">
        <v>305.11</v>
      </c>
      <c r="I18">
        <v>301.63</v>
      </c>
      <c r="J18">
        <v>229.71</v>
      </c>
      <c r="K18">
        <v>563.63</v>
      </c>
      <c r="M18" s="1"/>
      <c r="N18" s="1"/>
      <c r="O18" s="1"/>
      <c r="P18" s="1"/>
      <c r="Q18" s="1"/>
      <c r="R18" s="1"/>
      <c r="S18" s="1"/>
      <c r="T18" s="1"/>
    </row>
    <row r="19" spans="1:20" x14ac:dyDescent="0.35">
      <c r="A19" t="s">
        <v>45</v>
      </c>
      <c r="B19" t="s">
        <v>43</v>
      </c>
      <c r="C19" t="s">
        <v>16</v>
      </c>
      <c r="D19">
        <v>30.56</v>
      </c>
      <c r="E19">
        <v>31.46</v>
      </c>
      <c r="F19">
        <v>27.93</v>
      </c>
      <c r="G19">
        <v>25.49</v>
      </c>
      <c r="H19">
        <v>25.99</v>
      </c>
      <c r="I19">
        <v>29.99</v>
      </c>
      <c r="J19">
        <v>45.53</v>
      </c>
      <c r="K19">
        <v>18.18</v>
      </c>
      <c r="M19" s="1"/>
      <c r="N19" s="1"/>
      <c r="O19" s="1"/>
      <c r="P19" s="1"/>
      <c r="Q19" s="1"/>
      <c r="R19" s="1"/>
      <c r="S19" s="1"/>
      <c r="T19" s="1"/>
    </row>
    <row r="20" spans="1:20" x14ac:dyDescent="0.35">
      <c r="A20" t="s">
        <v>46</v>
      </c>
      <c r="B20" t="s">
        <v>43</v>
      </c>
      <c r="C20" t="s">
        <v>16</v>
      </c>
      <c r="D20">
        <v>47.61</v>
      </c>
      <c r="E20">
        <v>33.71</v>
      </c>
      <c r="F20">
        <v>51.79</v>
      </c>
      <c r="G20">
        <v>40.29</v>
      </c>
      <c r="H20">
        <v>32.270000000000003</v>
      </c>
      <c r="I20">
        <v>40.07</v>
      </c>
      <c r="J20">
        <v>40.36</v>
      </c>
      <c r="K20">
        <v>18.670000000000002</v>
      </c>
      <c r="M20" s="1"/>
      <c r="N20" s="1"/>
      <c r="O20" s="1"/>
      <c r="P20" s="1"/>
      <c r="Q20" s="1"/>
      <c r="R20" s="1"/>
      <c r="S20" s="1"/>
      <c r="T20" s="1"/>
    </row>
    <row r="21" spans="1:20" x14ac:dyDescent="0.35">
      <c r="A21" t="s">
        <v>47</v>
      </c>
      <c r="B21" t="s">
        <v>43</v>
      </c>
      <c r="C21" t="s">
        <v>16</v>
      </c>
      <c r="D21">
        <v>69.150000000000006</v>
      </c>
      <c r="E21">
        <v>85.06</v>
      </c>
      <c r="F21">
        <v>54.59</v>
      </c>
      <c r="G21">
        <v>70.349999999999994</v>
      </c>
      <c r="H21">
        <v>53.85</v>
      </c>
      <c r="M21" s="1"/>
      <c r="N21" s="1"/>
      <c r="O21" s="1"/>
      <c r="P21" s="1"/>
      <c r="Q21" s="1"/>
      <c r="R21" s="1"/>
      <c r="S21" s="1"/>
      <c r="T21" s="1"/>
    </row>
    <row r="22" spans="1:20" x14ac:dyDescent="0.35">
      <c r="A22" t="s">
        <v>48</v>
      </c>
      <c r="B22" t="s">
        <v>44</v>
      </c>
      <c r="C22" t="s">
        <v>16</v>
      </c>
      <c r="D22">
        <v>66.33</v>
      </c>
      <c r="E22">
        <v>57.37</v>
      </c>
      <c r="F22">
        <v>57.41</v>
      </c>
      <c r="G22">
        <v>49.87</v>
      </c>
      <c r="H22">
        <v>82.24</v>
      </c>
      <c r="I22">
        <v>36.14</v>
      </c>
      <c r="J22">
        <v>43.62</v>
      </c>
      <c r="K22">
        <v>15.41</v>
      </c>
      <c r="M22" s="1"/>
      <c r="N22" s="1"/>
      <c r="O22" s="1"/>
      <c r="P22" s="1"/>
      <c r="Q22" s="1"/>
      <c r="R22" s="1"/>
      <c r="S22" s="1"/>
      <c r="T22" s="1"/>
    </row>
    <row r="23" spans="1:20" x14ac:dyDescent="0.35">
      <c r="A23" t="s">
        <v>49</v>
      </c>
      <c r="B23" t="s">
        <v>44</v>
      </c>
      <c r="C23" t="s">
        <v>16</v>
      </c>
      <c r="D23">
        <v>81.83</v>
      </c>
      <c r="E23">
        <v>63.75</v>
      </c>
      <c r="F23">
        <v>65.23</v>
      </c>
      <c r="G23">
        <v>34.53</v>
      </c>
      <c r="H23">
        <v>57.73</v>
      </c>
      <c r="I23">
        <v>43.44</v>
      </c>
      <c r="J23">
        <v>40.39</v>
      </c>
      <c r="K23">
        <v>38.090000000000003</v>
      </c>
      <c r="M23" s="1"/>
      <c r="N23" s="1"/>
      <c r="O23" s="1"/>
      <c r="P23" s="1"/>
      <c r="Q23" s="1"/>
      <c r="R23" s="1"/>
      <c r="S23" s="1"/>
      <c r="T23" s="1"/>
    </row>
    <row r="24" spans="1:20" x14ac:dyDescent="0.35">
      <c r="A24" t="s">
        <v>50</v>
      </c>
      <c r="B24" t="s">
        <v>44</v>
      </c>
      <c r="C24" t="s">
        <v>16</v>
      </c>
      <c r="D24">
        <v>72.510000000000005</v>
      </c>
      <c r="E24">
        <v>34.200000000000003</v>
      </c>
      <c r="F24">
        <v>40.18</v>
      </c>
      <c r="G24">
        <v>21.34</v>
      </c>
      <c r="H24">
        <v>37.200000000000003</v>
      </c>
      <c r="M24" s="1"/>
      <c r="N24" s="1"/>
      <c r="O24" s="1"/>
      <c r="P24" s="1"/>
      <c r="Q24" s="1"/>
      <c r="R24" s="1"/>
      <c r="S24" s="1"/>
      <c r="T24" s="1"/>
    </row>
    <row r="25" spans="1:20" x14ac:dyDescent="0.35">
      <c r="A25" t="s">
        <v>17</v>
      </c>
      <c r="B25" t="s">
        <v>5</v>
      </c>
      <c r="C25" t="s">
        <v>15</v>
      </c>
      <c r="D25">
        <v>92.58</v>
      </c>
      <c r="E25">
        <v>166.75</v>
      </c>
      <c r="F25">
        <v>36.97</v>
      </c>
      <c r="G25">
        <v>98.05</v>
      </c>
      <c r="H25">
        <v>139.4</v>
      </c>
      <c r="I25">
        <v>107.88</v>
      </c>
      <c r="J25">
        <v>127.56</v>
      </c>
      <c r="K25">
        <v>264.77</v>
      </c>
      <c r="M25" s="1"/>
      <c r="N25" s="1"/>
      <c r="O25" s="1"/>
      <c r="P25" s="1"/>
      <c r="Q25" s="1"/>
      <c r="R25" s="1"/>
      <c r="S25" s="1"/>
      <c r="T25" s="1"/>
    </row>
    <row r="26" spans="1:20" x14ac:dyDescent="0.35">
      <c r="A26" t="s">
        <v>30</v>
      </c>
      <c r="B26" t="s">
        <v>7</v>
      </c>
      <c r="C26" t="s">
        <v>16</v>
      </c>
      <c r="D26">
        <v>19.07</v>
      </c>
      <c r="E26">
        <v>21.44</v>
      </c>
      <c r="F26">
        <v>18.98</v>
      </c>
      <c r="G26">
        <v>14.75</v>
      </c>
      <c r="H26">
        <v>13.32</v>
      </c>
      <c r="I26">
        <v>7.3</v>
      </c>
      <c r="J26">
        <v>8.5</v>
      </c>
      <c r="K26">
        <v>3.05</v>
      </c>
      <c r="M26" s="1"/>
      <c r="N26" s="1"/>
      <c r="O26" s="1"/>
      <c r="P26" s="1"/>
      <c r="Q26" s="1"/>
      <c r="R26" s="1"/>
      <c r="S26" s="1"/>
      <c r="T26" s="1"/>
    </row>
    <row r="27" spans="1:20" x14ac:dyDescent="0.35">
      <c r="A27" t="s">
        <v>31</v>
      </c>
      <c r="B27" t="s">
        <v>7</v>
      </c>
      <c r="C27" t="s">
        <v>16</v>
      </c>
      <c r="D27">
        <v>9.5</v>
      </c>
      <c r="E27">
        <v>10.3</v>
      </c>
      <c r="F27">
        <v>10.29</v>
      </c>
      <c r="G27">
        <v>2.34</v>
      </c>
      <c r="H27">
        <v>6.08</v>
      </c>
      <c r="M27" s="1"/>
      <c r="N27" s="1"/>
      <c r="O27" s="1"/>
      <c r="P27" s="1"/>
      <c r="Q27" s="1"/>
      <c r="R27" s="1"/>
      <c r="S27" s="1"/>
      <c r="T27" s="1"/>
    </row>
    <row r="28" spans="1:20" x14ac:dyDescent="0.35">
      <c r="A28" t="s">
        <v>18</v>
      </c>
      <c r="B28" t="s">
        <v>9</v>
      </c>
      <c r="C28" t="s">
        <v>16</v>
      </c>
      <c r="D28">
        <v>63.66</v>
      </c>
      <c r="E28">
        <v>73.209999999999994</v>
      </c>
      <c r="F28">
        <v>58.83</v>
      </c>
      <c r="G28">
        <v>43.63</v>
      </c>
      <c r="H28">
        <v>53.11</v>
      </c>
      <c r="I28">
        <v>34.729999999999997</v>
      </c>
      <c r="J28">
        <v>38.869999999999997</v>
      </c>
      <c r="K28">
        <v>14.78</v>
      </c>
      <c r="M28" s="1"/>
      <c r="N28" s="1"/>
      <c r="O28" s="1"/>
      <c r="P28" s="1"/>
      <c r="Q28" s="1"/>
      <c r="R28" s="1"/>
      <c r="S28" s="1"/>
      <c r="T28" s="1"/>
    </row>
    <row r="29" spans="1:20" x14ac:dyDescent="0.35">
      <c r="A29" t="s">
        <v>19</v>
      </c>
      <c r="B29" t="s">
        <v>9</v>
      </c>
      <c r="C29" t="s">
        <v>16</v>
      </c>
      <c r="D29">
        <v>42.41</v>
      </c>
      <c r="E29">
        <v>42.33</v>
      </c>
      <c r="F29">
        <v>41.71</v>
      </c>
      <c r="G29">
        <v>20.21</v>
      </c>
      <c r="H29">
        <v>36.799999999999997</v>
      </c>
      <c r="M29" s="1"/>
      <c r="N29" s="1"/>
      <c r="O29" s="1"/>
      <c r="P29" s="1"/>
      <c r="Q29" s="1"/>
      <c r="R29" s="1"/>
      <c r="S29" s="1"/>
      <c r="T29" s="1"/>
    </row>
    <row r="30" spans="1:20" x14ac:dyDescent="0.35">
      <c r="A30" t="s">
        <v>20</v>
      </c>
      <c r="B30" t="s">
        <v>5</v>
      </c>
      <c r="C30" t="s">
        <v>15</v>
      </c>
      <c r="D30">
        <v>63.75</v>
      </c>
      <c r="E30">
        <v>84.69</v>
      </c>
      <c r="F30">
        <v>45.44</v>
      </c>
      <c r="G30">
        <v>62.16</v>
      </c>
      <c r="H30">
        <v>90.99</v>
      </c>
      <c r="I30">
        <v>63.39</v>
      </c>
      <c r="J30">
        <v>63.3</v>
      </c>
      <c r="K30">
        <v>102.79</v>
      </c>
      <c r="M30" s="1"/>
      <c r="N30" s="1"/>
      <c r="O30" s="1"/>
      <c r="P30" s="1"/>
      <c r="Q30" s="1"/>
      <c r="R30" s="1"/>
      <c r="S30" s="1"/>
      <c r="T30" s="1"/>
    </row>
    <row r="31" spans="1:20" x14ac:dyDescent="0.35">
      <c r="A31" t="s">
        <v>32</v>
      </c>
      <c r="B31" t="s">
        <v>7</v>
      </c>
      <c r="C31" t="s">
        <v>16</v>
      </c>
      <c r="D31">
        <v>28.46</v>
      </c>
      <c r="E31">
        <v>31.46</v>
      </c>
      <c r="F31">
        <v>28.66</v>
      </c>
      <c r="G31">
        <v>8.4</v>
      </c>
      <c r="H31">
        <v>21.54</v>
      </c>
      <c r="I31">
        <v>9.1</v>
      </c>
      <c r="J31">
        <v>15.41</v>
      </c>
      <c r="K31">
        <v>4.5599999999999996</v>
      </c>
      <c r="M31" s="1"/>
      <c r="N31" s="1"/>
      <c r="O31" s="1"/>
      <c r="P31" s="1"/>
      <c r="Q31" s="1"/>
      <c r="R31" s="1"/>
      <c r="S31" s="1"/>
      <c r="T31" s="1"/>
    </row>
    <row r="32" spans="1:20" x14ac:dyDescent="0.35">
      <c r="A32" t="s">
        <v>33</v>
      </c>
      <c r="B32" t="s">
        <v>7</v>
      </c>
      <c r="C32" t="s">
        <v>16</v>
      </c>
      <c r="D32">
        <v>10.68</v>
      </c>
      <c r="E32">
        <v>11.67</v>
      </c>
      <c r="F32">
        <v>10.19</v>
      </c>
      <c r="G32">
        <v>1.88</v>
      </c>
      <c r="H32">
        <v>7.12</v>
      </c>
      <c r="M32" s="1"/>
      <c r="N32" s="1"/>
      <c r="O32" s="1"/>
      <c r="P32" s="1"/>
      <c r="Q32" s="1"/>
      <c r="R32" s="1"/>
      <c r="S32" s="1"/>
      <c r="T32" s="1"/>
    </row>
    <row r="33" spans="1:20" x14ac:dyDescent="0.35">
      <c r="A33" t="s">
        <v>21</v>
      </c>
      <c r="B33" t="s">
        <v>9</v>
      </c>
      <c r="C33" t="s">
        <v>16</v>
      </c>
      <c r="D33">
        <v>91.79</v>
      </c>
      <c r="E33">
        <v>92.96</v>
      </c>
      <c r="F33">
        <v>90.39</v>
      </c>
      <c r="G33">
        <v>51.87</v>
      </c>
      <c r="H33">
        <v>77.739999999999995</v>
      </c>
      <c r="I33">
        <v>37.92</v>
      </c>
      <c r="J33">
        <v>42.64</v>
      </c>
      <c r="K33">
        <v>15.84</v>
      </c>
      <c r="M33" s="1"/>
      <c r="N33" s="1"/>
      <c r="O33" s="1"/>
      <c r="P33" s="1"/>
      <c r="Q33" s="1"/>
      <c r="R33" s="1"/>
      <c r="S33" s="1"/>
      <c r="T33" s="1"/>
    </row>
    <row r="34" spans="1:20" x14ac:dyDescent="0.35">
      <c r="A34" t="s">
        <v>22</v>
      </c>
      <c r="B34" t="s">
        <v>9</v>
      </c>
      <c r="C34" t="s">
        <v>16</v>
      </c>
      <c r="D34">
        <v>41.19</v>
      </c>
      <c r="E34">
        <v>37.69</v>
      </c>
      <c r="F34">
        <v>41.33</v>
      </c>
      <c r="G34">
        <v>20.02</v>
      </c>
      <c r="H34">
        <v>32.880000000000003</v>
      </c>
      <c r="M34" s="1"/>
      <c r="N34" s="1"/>
      <c r="O34" s="1"/>
      <c r="P34" s="1"/>
      <c r="Q34" s="1"/>
      <c r="R34" s="1"/>
      <c r="S34" s="1"/>
      <c r="T34" s="1"/>
    </row>
    <row r="35" spans="1:20" x14ac:dyDescent="0.35">
      <c r="A35" t="s">
        <v>23</v>
      </c>
      <c r="B35" t="s">
        <v>5</v>
      </c>
      <c r="C35" t="s">
        <v>15</v>
      </c>
      <c r="D35">
        <v>43.86</v>
      </c>
      <c r="E35">
        <v>83.04</v>
      </c>
      <c r="F35">
        <v>45.34</v>
      </c>
      <c r="G35">
        <v>46.08</v>
      </c>
      <c r="H35">
        <v>69.88</v>
      </c>
      <c r="M35" s="1"/>
      <c r="N35" s="1"/>
      <c r="O35" s="1"/>
      <c r="P35" s="1"/>
      <c r="Q35" s="1"/>
      <c r="R35" s="1"/>
      <c r="S35" s="1"/>
      <c r="T35" s="1"/>
    </row>
    <row r="36" spans="1:20" x14ac:dyDescent="0.35">
      <c r="A36" t="s">
        <v>34</v>
      </c>
      <c r="B36" t="s">
        <v>7</v>
      </c>
      <c r="C36" t="s">
        <v>16</v>
      </c>
      <c r="D36">
        <v>7.62</v>
      </c>
      <c r="E36">
        <v>8.1199999999999992</v>
      </c>
      <c r="F36">
        <v>9.49</v>
      </c>
      <c r="G36">
        <v>0.54</v>
      </c>
      <c r="H36">
        <v>8.7100000000000009</v>
      </c>
      <c r="M36" s="1"/>
      <c r="N36" s="1"/>
      <c r="O36" s="1"/>
      <c r="P36" s="1"/>
      <c r="Q36" s="1"/>
      <c r="R36" s="1"/>
      <c r="S36" s="1"/>
      <c r="T36" s="1"/>
    </row>
    <row r="37" spans="1:20" x14ac:dyDescent="0.35">
      <c r="A37" t="s">
        <v>35</v>
      </c>
      <c r="B37" t="s">
        <v>7</v>
      </c>
      <c r="C37" t="s">
        <v>16</v>
      </c>
      <c r="D37">
        <v>1.39</v>
      </c>
      <c r="E37">
        <v>1.45</v>
      </c>
      <c r="F37">
        <v>1.39</v>
      </c>
      <c r="G37">
        <v>0.62</v>
      </c>
      <c r="H37">
        <v>0.42</v>
      </c>
      <c r="M37" s="1"/>
      <c r="N37" s="1"/>
      <c r="O37" s="1"/>
      <c r="P37" s="1"/>
      <c r="Q37" s="1"/>
      <c r="R37" s="1"/>
      <c r="S37" s="1"/>
      <c r="T37" s="1"/>
    </row>
    <row r="38" spans="1:20" x14ac:dyDescent="0.35">
      <c r="A38" t="s">
        <v>24</v>
      </c>
      <c r="B38" t="s">
        <v>9</v>
      </c>
      <c r="C38" t="s">
        <v>16</v>
      </c>
      <c r="D38">
        <v>92.08</v>
      </c>
      <c r="E38">
        <v>93.77</v>
      </c>
      <c r="F38">
        <v>91.85</v>
      </c>
      <c r="G38">
        <v>14.47</v>
      </c>
      <c r="H38">
        <v>76.67</v>
      </c>
      <c r="M38" s="1"/>
      <c r="N38" s="1"/>
      <c r="O38" s="1"/>
      <c r="P38" s="1"/>
      <c r="Q38" s="1"/>
      <c r="R38" s="1"/>
      <c r="S38" s="1"/>
      <c r="T38" s="1"/>
    </row>
    <row r="39" spans="1:20" x14ac:dyDescent="0.35">
      <c r="A39" t="s">
        <v>25</v>
      </c>
      <c r="B39" t="s">
        <v>9</v>
      </c>
      <c r="C39" t="s">
        <v>16</v>
      </c>
      <c r="D39">
        <v>44.86</v>
      </c>
      <c r="E39">
        <v>42.4</v>
      </c>
      <c r="F39">
        <v>41.32</v>
      </c>
      <c r="G39">
        <v>6.32</v>
      </c>
      <c r="H39">
        <v>35.979999999999997</v>
      </c>
      <c r="M39" s="1"/>
      <c r="N39" s="1"/>
      <c r="O39" s="1"/>
      <c r="P39" s="1"/>
      <c r="Q39" s="1"/>
      <c r="R39" s="1"/>
      <c r="S39" s="1"/>
      <c r="T39" s="1"/>
    </row>
    <row r="40" spans="1:20" x14ac:dyDescent="0.35">
      <c r="A40" t="s">
        <v>26</v>
      </c>
      <c r="B40" t="s">
        <v>9</v>
      </c>
      <c r="C40" t="s">
        <v>16</v>
      </c>
      <c r="D40">
        <v>87.2</v>
      </c>
      <c r="E40">
        <v>90.61</v>
      </c>
      <c r="F40">
        <v>85.31</v>
      </c>
      <c r="G40">
        <v>13.33</v>
      </c>
      <c r="H40">
        <v>85.94</v>
      </c>
      <c r="M40" s="1"/>
      <c r="N40" s="1"/>
      <c r="O40" s="1"/>
      <c r="P40" s="1"/>
      <c r="Q40" s="1"/>
      <c r="R40" s="1"/>
      <c r="S40" s="1"/>
      <c r="T40" s="1"/>
    </row>
    <row r="41" spans="1:20" x14ac:dyDescent="0.35">
      <c r="A41" t="s">
        <v>27</v>
      </c>
      <c r="B41" t="s">
        <v>9</v>
      </c>
      <c r="C41" t="s">
        <v>16</v>
      </c>
      <c r="D41">
        <v>42.88</v>
      </c>
      <c r="E41">
        <v>40.450000000000003</v>
      </c>
      <c r="F41">
        <v>42.01</v>
      </c>
      <c r="G41">
        <v>5.58</v>
      </c>
      <c r="H41">
        <v>41.45</v>
      </c>
    </row>
  </sheetData>
  <conditionalFormatting sqref="M4:T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528C4-1B75-4784-997A-63EF276840C3}">
  <dimension ref="A1:G39"/>
  <sheetViews>
    <sheetView workbookViewId="0">
      <selection activeCell="D5" sqref="D5"/>
    </sheetView>
  </sheetViews>
  <sheetFormatPr defaultRowHeight="14.5" x14ac:dyDescent="0.35"/>
  <cols>
    <col min="1" max="1" width="40.81640625" bestFit="1" customWidth="1"/>
    <col min="6" max="6" width="50.81640625" bestFit="1" customWidth="1"/>
  </cols>
  <sheetData>
    <row r="1" spans="1:7" x14ac:dyDescent="0.35">
      <c r="D1" s="2" t="s">
        <v>36</v>
      </c>
      <c r="G1" s="2" t="s">
        <v>37</v>
      </c>
    </row>
    <row r="2" spans="1:7" x14ac:dyDescent="0.35">
      <c r="A2" t="s">
        <v>0</v>
      </c>
      <c r="D2">
        <v>4825</v>
      </c>
      <c r="F2" t="s">
        <v>0</v>
      </c>
      <c r="G2">
        <f>D2</f>
        <v>4825</v>
      </c>
    </row>
    <row r="3" spans="1:7" x14ac:dyDescent="0.35">
      <c r="A3" t="s">
        <v>2</v>
      </c>
      <c r="B3" t="s">
        <v>3</v>
      </c>
      <c r="D3">
        <v>53.2</v>
      </c>
      <c r="F3" t="s">
        <v>1</v>
      </c>
    </row>
    <row r="4" spans="1:7" x14ac:dyDescent="0.35">
      <c r="A4" t="s">
        <v>39</v>
      </c>
      <c r="B4" t="s">
        <v>43</v>
      </c>
      <c r="D4">
        <v>55.3</v>
      </c>
      <c r="F4" t="s">
        <v>2</v>
      </c>
      <c r="G4">
        <f>D3</f>
        <v>53.2</v>
      </c>
    </row>
    <row r="5" spans="1:7" x14ac:dyDescent="0.35">
      <c r="A5" t="s">
        <v>40</v>
      </c>
      <c r="B5" t="s">
        <v>44</v>
      </c>
      <c r="D5">
        <v>72.7</v>
      </c>
      <c r="F5" t="s">
        <v>39</v>
      </c>
      <c r="G5">
        <f>D4</f>
        <v>55.3</v>
      </c>
    </row>
    <row r="6" spans="1:7" x14ac:dyDescent="0.35">
      <c r="A6" t="s">
        <v>4</v>
      </c>
      <c r="B6" t="s">
        <v>5</v>
      </c>
      <c r="D6">
        <v>39.4</v>
      </c>
      <c r="F6" t="s">
        <v>40</v>
      </c>
      <c r="G6">
        <f>D5</f>
        <v>72.7</v>
      </c>
    </row>
    <row r="7" spans="1:7" x14ac:dyDescent="0.35">
      <c r="A7" t="s">
        <v>6</v>
      </c>
      <c r="B7" t="s">
        <v>7</v>
      </c>
      <c r="D7">
        <v>28</v>
      </c>
      <c r="F7" t="s">
        <v>4</v>
      </c>
      <c r="G7">
        <f t="shared" ref="G7:G9" si="0">D6</f>
        <v>39.4</v>
      </c>
    </row>
    <row r="8" spans="1:7" x14ac:dyDescent="0.35">
      <c r="A8" t="s">
        <v>8</v>
      </c>
      <c r="B8" t="s">
        <v>9</v>
      </c>
      <c r="D8">
        <v>53.6</v>
      </c>
      <c r="F8" t="s">
        <v>6</v>
      </c>
      <c r="G8">
        <f t="shared" si="0"/>
        <v>28</v>
      </c>
    </row>
    <row r="9" spans="1:7" x14ac:dyDescent="0.35">
      <c r="A9" t="s">
        <v>14</v>
      </c>
      <c r="B9" t="s">
        <v>3</v>
      </c>
      <c r="C9" t="s">
        <v>15</v>
      </c>
      <c r="D9">
        <v>563.63</v>
      </c>
      <c r="F9" t="s">
        <v>8</v>
      </c>
      <c r="G9">
        <f>D8</f>
        <v>53.6</v>
      </c>
    </row>
    <row r="10" spans="1:7" x14ac:dyDescent="0.35">
      <c r="A10" t="s">
        <v>45</v>
      </c>
      <c r="B10" t="s">
        <v>43</v>
      </c>
      <c r="C10" t="s">
        <v>16</v>
      </c>
      <c r="D10">
        <v>18.18</v>
      </c>
      <c r="F10" t="s">
        <v>10</v>
      </c>
    </row>
    <row r="11" spans="1:7" x14ac:dyDescent="0.35">
      <c r="A11" t="s">
        <v>46</v>
      </c>
      <c r="B11" t="s">
        <v>43</v>
      </c>
      <c r="C11" t="s">
        <v>16</v>
      </c>
      <c r="D11">
        <v>18.670000000000002</v>
      </c>
      <c r="F11" t="s">
        <v>41</v>
      </c>
    </row>
    <row r="12" spans="1:7" x14ac:dyDescent="0.35">
      <c r="A12" t="s">
        <v>48</v>
      </c>
      <c r="B12" t="s">
        <v>44</v>
      </c>
      <c r="C12" t="s">
        <v>16</v>
      </c>
      <c r="D12">
        <v>15.41</v>
      </c>
      <c r="F12" t="s">
        <v>42</v>
      </c>
    </row>
    <row r="13" spans="1:7" x14ac:dyDescent="0.35">
      <c r="A13" t="s">
        <v>49</v>
      </c>
      <c r="B13" t="s">
        <v>44</v>
      </c>
      <c r="C13" t="s">
        <v>16</v>
      </c>
      <c r="D13">
        <v>38.090000000000003</v>
      </c>
      <c r="F13" t="s">
        <v>11</v>
      </c>
    </row>
    <row r="14" spans="1:7" x14ac:dyDescent="0.35">
      <c r="A14" t="s">
        <v>17</v>
      </c>
      <c r="B14" t="s">
        <v>5</v>
      </c>
      <c r="C14" t="s">
        <v>15</v>
      </c>
      <c r="D14">
        <v>264.77</v>
      </c>
      <c r="E14" s="2"/>
      <c r="F14" t="s">
        <v>12</v>
      </c>
    </row>
    <row r="15" spans="1:7" x14ac:dyDescent="0.35">
      <c r="A15" t="s">
        <v>30</v>
      </c>
      <c r="B15" t="s">
        <v>7</v>
      </c>
      <c r="C15" t="s">
        <v>16</v>
      </c>
      <c r="D15">
        <v>3.05</v>
      </c>
      <c r="F15" t="s">
        <v>13</v>
      </c>
    </row>
    <row r="16" spans="1:7" x14ac:dyDescent="0.35">
      <c r="A16" t="s">
        <v>18</v>
      </c>
      <c r="B16" t="s">
        <v>9</v>
      </c>
      <c r="C16" t="s">
        <v>16</v>
      </c>
      <c r="D16">
        <v>14.78</v>
      </c>
      <c r="F16" t="s">
        <v>14</v>
      </c>
      <c r="G16">
        <f>D9</f>
        <v>563.63</v>
      </c>
    </row>
    <row r="17" spans="1:7" x14ac:dyDescent="0.35">
      <c r="A17" t="s">
        <v>20</v>
      </c>
      <c r="B17" t="s">
        <v>5</v>
      </c>
      <c r="C17" t="s">
        <v>15</v>
      </c>
      <c r="D17">
        <v>102.79</v>
      </c>
      <c r="F17" t="s">
        <v>45</v>
      </c>
      <c r="G17">
        <f>D10</f>
        <v>18.18</v>
      </c>
    </row>
    <row r="18" spans="1:7" x14ac:dyDescent="0.35">
      <c r="A18" t="s">
        <v>32</v>
      </c>
      <c r="B18" t="s">
        <v>7</v>
      </c>
      <c r="C18" t="s">
        <v>16</v>
      </c>
      <c r="D18">
        <v>4.5599999999999996</v>
      </c>
      <c r="F18" t="s">
        <v>46</v>
      </c>
      <c r="G18">
        <f>D11</f>
        <v>18.670000000000002</v>
      </c>
    </row>
    <row r="19" spans="1:7" x14ac:dyDescent="0.35">
      <c r="A19" t="s">
        <v>21</v>
      </c>
      <c r="B19" t="s">
        <v>9</v>
      </c>
      <c r="C19" t="s">
        <v>16</v>
      </c>
      <c r="D19">
        <v>15.84</v>
      </c>
      <c r="F19" t="s">
        <v>47</v>
      </c>
    </row>
    <row r="20" spans="1:7" x14ac:dyDescent="0.35">
      <c r="F20" t="s">
        <v>48</v>
      </c>
      <c r="G20">
        <f>D12</f>
        <v>15.41</v>
      </c>
    </row>
    <row r="21" spans="1:7" x14ac:dyDescent="0.35">
      <c r="F21" t="s">
        <v>49</v>
      </c>
      <c r="G21">
        <f>D13</f>
        <v>38.090000000000003</v>
      </c>
    </row>
    <row r="22" spans="1:7" x14ac:dyDescent="0.35">
      <c r="F22" t="s">
        <v>50</v>
      </c>
    </row>
    <row r="23" spans="1:7" x14ac:dyDescent="0.35">
      <c r="F23" t="s">
        <v>17</v>
      </c>
      <c r="G23">
        <f>D14</f>
        <v>264.77</v>
      </c>
    </row>
    <row r="24" spans="1:7" x14ac:dyDescent="0.35">
      <c r="F24" t="s">
        <v>30</v>
      </c>
      <c r="G24">
        <f>D15</f>
        <v>3.05</v>
      </c>
    </row>
    <row r="25" spans="1:7" x14ac:dyDescent="0.35">
      <c r="F25" t="s">
        <v>31</v>
      </c>
    </row>
    <row r="26" spans="1:7" x14ac:dyDescent="0.35">
      <c r="F26" t="s">
        <v>18</v>
      </c>
      <c r="G26">
        <f>D16</f>
        <v>14.78</v>
      </c>
    </row>
    <row r="27" spans="1:7" x14ac:dyDescent="0.35">
      <c r="F27" t="s">
        <v>19</v>
      </c>
    </row>
    <row r="28" spans="1:7" x14ac:dyDescent="0.35">
      <c r="F28" t="s">
        <v>20</v>
      </c>
      <c r="G28">
        <f>D17</f>
        <v>102.79</v>
      </c>
    </row>
    <row r="29" spans="1:7" x14ac:dyDescent="0.35">
      <c r="F29" t="s">
        <v>32</v>
      </c>
      <c r="G29">
        <f>D18</f>
        <v>4.5599999999999996</v>
      </c>
    </row>
    <row r="30" spans="1:7" x14ac:dyDescent="0.35">
      <c r="F30" t="s">
        <v>33</v>
      </c>
    </row>
    <row r="31" spans="1:7" x14ac:dyDescent="0.35">
      <c r="F31" t="s">
        <v>21</v>
      </c>
      <c r="G31">
        <f>D19</f>
        <v>15.84</v>
      </c>
    </row>
    <row r="32" spans="1:7" x14ac:dyDescent="0.35">
      <c r="F32" t="s">
        <v>22</v>
      </c>
    </row>
    <row r="33" spans="6:6" x14ac:dyDescent="0.35">
      <c r="F33" t="s">
        <v>23</v>
      </c>
    </row>
    <row r="34" spans="6:6" x14ac:dyDescent="0.35">
      <c r="F34" t="s">
        <v>34</v>
      </c>
    </row>
    <row r="35" spans="6:6" x14ac:dyDescent="0.35">
      <c r="F35" t="s">
        <v>35</v>
      </c>
    </row>
    <row r="36" spans="6:6" x14ac:dyDescent="0.35">
      <c r="F36" t="s">
        <v>24</v>
      </c>
    </row>
    <row r="37" spans="6:6" x14ac:dyDescent="0.35">
      <c r="F37" t="s">
        <v>25</v>
      </c>
    </row>
    <row r="38" spans="6:6" x14ac:dyDescent="0.35">
      <c r="F38" t="s">
        <v>26</v>
      </c>
    </row>
    <row r="39" spans="6:6" x14ac:dyDescent="0.35">
      <c r="F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Standard to Extended Conversion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Bach</dc:creator>
  <cp:lastModifiedBy>Matt Bach</cp:lastModifiedBy>
  <dcterms:created xsi:type="dcterms:W3CDTF">2015-06-05T18:17:20Z</dcterms:created>
  <dcterms:modified xsi:type="dcterms:W3CDTF">2026-08-31T22:58:06Z</dcterms:modified>
</cp:coreProperties>
</file>